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zpital.pl\docs\kopaczewskae\Documents\Zamówienia 2025\110-Płyny infuzyjne\"/>
    </mc:Choice>
  </mc:AlternateContent>
  <bookViews>
    <workbookView xWindow="0" yWindow="0" windowWidth="28740" windowHeight="11610" tabRatio="500"/>
  </bookViews>
  <sheets>
    <sheet name="Arkusz1" sheetId="1" r:id="rId1"/>
  </sheets>
  <definedNames>
    <definedName name="__xlnm_Print_Area" localSheetId="0">Arkusz1!$A$1:$I$109</definedName>
    <definedName name="_xlnm._FilterDatabase" localSheetId="0" hidden="1">Arkusz1!$A$30:$I$6527</definedName>
    <definedName name="Excel_BuiltIn__FilterDatabase" localSheetId="0">Arkusz1!$A$30:$I$6527</definedName>
    <definedName name="Excel_BuiltIn_Print_Area" localSheetId="0">Arkusz1!$A$1:$I$109</definedName>
    <definedName name="_xlnm.Print_Area" localSheetId="0">Arkusz1!$A$1:$I$111</definedName>
  </definedNames>
  <calcPr calcId="152511" iterateDelta="1E-4"/>
</workbook>
</file>

<file path=xl/calcChain.xml><?xml version="1.0" encoding="utf-8"?>
<calcChain xmlns="http://schemas.openxmlformats.org/spreadsheetml/2006/main">
  <c r="D104" i="1" l="1"/>
  <c r="H51" i="1" l="1"/>
</calcChain>
</file>

<file path=xl/sharedStrings.xml><?xml version="1.0" encoding="utf-8"?>
<sst xmlns="http://schemas.openxmlformats.org/spreadsheetml/2006/main" count="261" uniqueCount="108">
  <si>
    <t xml:space="preserve">1.    </t>
  </si>
  <si>
    <t>Dane Wykonawcy:</t>
  </si>
  <si>
    <t>Nazwa:</t>
  </si>
  <si>
    <t>……………………………………………………………………………………………………………………………………….</t>
  </si>
  <si>
    <t>Adres:</t>
  </si>
  <si>
    <t>………………………………………………………………………………………………………………………………………</t>
  </si>
  <si>
    <t>Województwo:</t>
  </si>
  <si>
    <t>KRS lub inny organ rejestrowy:</t>
  </si>
  <si>
    <t>……………………………………………………………………………………………………………………………………………………………</t>
  </si>
  <si>
    <t>REGON, NIP:</t>
  </si>
  <si>
    <t>……………………………………………………………………………………………………………………………………..</t>
  </si>
  <si>
    <t>Wielkość przedsiębiorstwa:</t>
  </si>
  <si>
    <t>Osoby upoważniona do kontaktu</t>
  </si>
  <si>
    <t xml:space="preserve">Imię i nazwisko: ….........................................................................; Tel.: ................................................................. 
 Adres e-mail: ..............................................................................
</t>
  </si>
  <si>
    <t>Osoba/komórka odpowiedzialna za realizację umowy</t>
  </si>
  <si>
    <t>Tel. ............................... Adres e-mail: .......................</t>
  </si>
  <si>
    <t>Nr rachunku bankowego:</t>
  </si>
  <si>
    <t xml:space="preserve">2. </t>
  </si>
  <si>
    <t xml:space="preserve"> Oświadczam, że:</t>
  </si>
  <si>
    <t>1) akceptuję w całości wszystkie warunki zamówienia zawarte w SWZ;</t>
  </si>
  <si>
    <t>2) składam ofertę na wykonanie przedmiotu zamówienia w zakresie określonym w SWZ, zgodnie z dokumentami zamówienia i projektem umowy;</t>
  </si>
  <si>
    <t>3) cena oferty zawiera wszystkie koszty, jakie ponosi Zamawiający w przypadku wyboru niniejszej oferty;</t>
  </si>
  <si>
    <t>4) akceptuję warunki płatności określone przez Zamawiającego w SWZ przedmiotowego postępowania;</t>
  </si>
  <si>
    <t>5) jestem związany/a niniejszą ofertą do terminu wskazanego w Dziale XII SWZ;</t>
  </si>
  <si>
    <t>6) przewiduję/nie przewiduję powierzenie podwykonawcom .................................................................... realizacji zamówienia w zakresie …………….;</t>
  </si>
  <si>
    <t>7) zapoznałem/am się z postanowieniami projektu umowy i zobowiązuję się, w przypadku wyboru mojej oferty, 
do zawarcia umowy zgodnej z niniejszą ofertą, na warunkach określonych w SWZ, w miejscu i terminie wyznaczonym przez Zamawiającego;</t>
  </si>
  <si>
    <t>3.</t>
  </si>
  <si>
    <t>Oferuję dostawę, zgodnie z wymogami zawartymi w Specyfikacji Warunków Zamówienia:</t>
  </si>
  <si>
    <t>L.p.</t>
  </si>
  <si>
    <t xml:space="preserve">Ilość </t>
  </si>
  <si>
    <t>j.m.</t>
  </si>
  <si>
    <t>Cena jedn. netto</t>
  </si>
  <si>
    <t>VAT %</t>
  </si>
  <si>
    <t>Wartość netto</t>
  </si>
  <si>
    <t>Wartość brutto</t>
  </si>
  <si>
    <t>szt.</t>
  </si>
  <si>
    <t>Razem</t>
  </si>
  <si>
    <t>1.</t>
  </si>
  <si>
    <t>2.</t>
  </si>
  <si>
    <t>4.</t>
  </si>
  <si>
    <t>5.</t>
  </si>
  <si>
    <t>6.</t>
  </si>
  <si>
    <t>7.</t>
  </si>
  <si>
    <t>8.</t>
  </si>
  <si>
    <t>9.</t>
  </si>
  <si>
    <t>10.</t>
  </si>
  <si>
    <t>11.</t>
  </si>
  <si>
    <t>op.</t>
  </si>
  <si>
    <t>Sposób liczenia ceny (ceny brutto/wartości brutto) = ilość x cena jednostkowa netto + wartość VAT</t>
  </si>
  <si>
    <t>……………………………………………………………………………………………………………………………………………………………………………………………</t>
  </si>
  <si>
    <t xml:space="preserve">ID techniczne podmiotu
(z Platformy E-zamowienia):
</t>
  </si>
  <si>
    <t>1. mikroprzedsiębiorstwo; 2. małe przedsiębiorstwo; 3. średnie przedsiębiorstwo; 4. jednoosobowa działalność gospodarcza; 5. osoba fizyczna nie prowadząca działalności gospodarczej; 6. żadne z powyższych. (właściwe podkreślić)</t>
  </si>
  <si>
    <t>CZĘŚĆ NR 1 Płyny infuzyjne w opakowaniach plastikowych, z podwójnym niezależnym portem, bez PCV</t>
  </si>
  <si>
    <t>Aqua pro inj. 100 ml</t>
  </si>
  <si>
    <t>Aqua pro inj. 250 ml</t>
  </si>
  <si>
    <t>Glucosum 5% 100ml</t>
  </si>
  <si>
    <t>Glucosum 10% 100ml</t>
  </si>
  <si>
    <t>Glucosum 10% 250ml</t>
  </si>
  <si>
    <t>Glucosum 20 % 500 ml</t>
  </si>
  <si>
    <t>Glucosum 5% in Natrium Chloratum 0,9% (2:1) 100ml</t>
  </si>
  <si>
    <t>Glucosum 5% in Natrium Chloratum 0,9% (2:1) 250ml</t>
  </si>
  <si>
    <t>Glucosum 5% in Natrium Chloratum 0,9% (2:1) 500ml</t>
  </si>
  <si>
    <t>Płyn wieloelektrolitowy,zawierający Na,K,Mg,Ca 250ml</t>
  </si>
  <si>
    <t>Płyn Ringera z mleczanami 500ml</t>
  </si>
  <si>
    <t>CZĘŚĆ NR 2 Płyny infuzyjne w workach i butelkach</t>
  </si>
  <si>
    <t xml:space="preserve">Roztwór do irygacji zawierający w 1litrze 15 g glicyny; 3000ml </t>
  </si>
  <si>
    <t>Natrium Chloratum 0,9% 3000ml</t>
  </si>
  <si>
    <t>Natrium Chloratum 0,9%  500ml, roztwór do irygacji w opakowaniu stojącym z dużym otworem wylewowym</t>
  </si>
  <si>
    <t>CZĘŚĆ NR 3 Płyny infuzyjne w opakowaniach specjalistycznych, (Opakowanie plastikowe,stojące, z podwójnym, szczelnym zamknięciem, bez PCV, ze zwiększoną potencjalną pojemnością nie mniejszą niż 15%) i kompatybilne przyrządy do wielokrotnego pobierania.</t>
  </si>
  <si>
    <t>Aqua pro inj. 500ml</t>
  </si>
  <si>
    <t>Glucosum 5% 250 ml</t>
  </si>
  <si>
    <t>Glucosum 5% 500 ml</t>
  </si>
  <si>
    <t>Glucosum 10% 500 ml</t>
  </si>
  <si>
    <t>Natrium Chloratum 0,9% 100ml</t>
  </si>
  <si>
    <t>Natrium Chloratum 0,9% 250ml</t>
  </si>
  <si>
    <t>Natrium Chloratum 0,9% 500ml</t>
  </si>
  <si>
    <t>Natrium Chloratum 0,9% 1000ml(dopuszczamy wstępną potencjalną pojemność 13%)</t>
  </si>
  <si>
    <t>Płyn wieloelektrolitowy zawierający Na,K,Mg,Ca 500ml</t>
  </si>
  <si>
    <t>Płyn Ringera 500ml</t>
  </si>
  <si>
    <t xml:space="preserve">Przyrządy kompatybilny z powyższymi opakowaniami do wielokrotnego pobierania  x 25 szt. </t>
  </si>
  <si>
    <t>CZĘŚĆ NR 4 Płyny infuzyjne w butelkach plastikowych z dwoma jednakowymi portami.</t>
  </si>
  <si>
    <t>Natrium Chloratum 0,9% 1000 ml</t>
  </si>
  <si>
    <t>Płyn wieloelektrolitowy zawierający Na,K,Mg,Ca buforowany octanami i jąbłczanami 500ml</t>
  </si>
  <si>
    <t>Płyn wieloelektrolitowy zawierający Na,K,Mg,Ca buforowany octanami i jąbłczanami 250ml</t>
  </si>
  <si>
    <t>Glucosum 40 % 500 ml (dopuszczamy szklane butelki)</t>
  </si>
  <si>
    <t xml:space="preserve">CZĘŚĆ NR 5 Płyny do przepłukiwań , z precyzyjnym dozowaniem </t>
  </si>
  <si>
    <t>Natrium chloratum 0,9% 100 ml</t>
  </si>
  <si>
    <t>Natrium chloratum 0,9% 250 ml</t>
  </si>
  <si>
    <t>Natrium chloratum 0,9% 500 ml</t>
  </si>
  <si>
    <t>CZĘŚĆ NR 6 Płyny infuzyjne w opakowaniach specjalistycznych (worki z dwoma portami, bez PCV, ze zwiększoną pojemnością worka)</t>
  </si>
  <si>
    <t>Natrium Chloratum 0,9% 100 ml</t>
  </si>
  <si>
    <t>Natrium Chloratum 0,9% 250 ml</t>
  </si>
  <si>
    <t>Natrium Chloratum 0,9% 500 ml</t>
  </si>
  <si>
    <t>CZĘŚĆ NR 7 Płyny infuzyjne specjalistyczne w opakowaniach plastikowych</t>
  </si>
  <si>
    <t>Roztwór elekrolitów zawierający Na, K,Ca, Mg oraz glukozę o pojemności 500 ml, przeznaczony dla noworodków i dzieci</t>
  </si>
  <si>
    <t>Roztwór elekrolitów zawierający Na, K,Ca, Mg oraz glukozę o pojemności 250 ml, przeznaczony dla noworodków i dzieci</t>
  </si>
  <si>
    <t>Roztwór elekrolitów zawierający Na, K,Ca, Mg oraz glukozę o pojemności 100 ml, przeznaczony dla noworodków i dzieci</t>
  </si>
  <si>
    <t>CZĘŚĆ NR 8 Płyny infuzyjne specjalistyczne w workach lub butelkach</t>
  </si>
  <si>
    <t>Mannitol 15% 100 ml</t>
  </si>
  <si>
    <t>Mannitol 15% 250 ml</t>
  </si>
  <si>
    <t>Płyn wieloelektrolitowy ze zdolnością buforowania dzięki obecności octanu i glukonianu, o pH 7,4 oraz osmolarności 295 mOsmol/l, bez wapnia 500ml</t>
  </si>
  <si>
    <t>CZĘŚĆ NR 9 Roztwory płynnej żelatyny</t>
  </si>
  <si>
    <t>Roztwór 4% zmodyfikowanej płynnej żelatyny z elektrolitami (Ca,Mg,Na,K) 500ml</t>
  </si>
  <si>
    <t xml:space="preserve"> producent/nazwa handlowa/ ilość w opakowaniu/ ilość op. / klasa wyrobu medycznego (jeżeli dotyczy)</t>
  </si>
  <si>
    <t xml:space="preserve">Przedmiot zamówienia </t>
  </si>
  <si>
    <t>8) że wypełniłem obowiązki informacyjne przewidziane w art. 13 lub art. 14 RODO1) wobec osób fizycznych.
od których dane osobowe bezpośrednio lub pośrednio pozyskałem w celu ubiegania się o udzielenie zamówienia publicznego w niniejszym postępowaniu.*</t>
  </si>
  <si>
    <t xml:space="preserve">PŁYNY INFUZYJNE I PRZYRZĄDY TOWARZYSZĄCE 
FORMULARZ OFERTOWY 
</t>
  </si>
  <si>
    <t xml:space="preserve">Zamawiający:
Szpital Wojewódzki im. Mikołaja Kopernika w Koszalinie
ul. Tytusa Chałubińskiego 7, 75-581 Koszalin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</si>
</sst>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 zł&quot;_-;\-* #,##0.00&quot; zł&quot;_-;_-* \-??&quot; zł&quot;_-;_-@_-"/>
  </numFmts>
  <fonts count="9" x14ac:knownFonts="1"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8"/>
      <color indexed="8"/>
      <name val="Arial"/>
      <family val="2"/>
      <charset val="238"/>
    </font>
    <font>
      <sz val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7" fillId="0" borderId="0"/>
    <xf numFmtId="164" fontId="1" fillId="0" borderId="0" applyFill="0" applyBorder="0" applyAlignment="0" applyProtection="0"/>
  </cellStyleXfs>
  <cellXfs count="70">
    <xf numFmtId="0" fontId="0" fillId="0" borderId="0" xfId="0"/>
    <xf numFmtId="0" fontId="2" fillId="0" borderId="0" xfId="0" applyFont="1" applyAlignment="1">
      <alignment wrapText="1"/>
    </xf>
    <xf numFmtId="164" fontId="3" fillId="0" borderId="0" xfId="2" applyFont="1" applyFill="1" applyBorder="1" applyAlignment="1" applyProtection="1">
      <alignment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3" fillId="0" borderId="0" xfId="2" applyFont="1" applyFill="1" applyBorder="1" applyAlignment="1" applyProtection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3" fillId="0" borderId="0" xfId="2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2" applyFont="1" applyFill="1" applyBorder="1" applyAlignment="1" applyProtection="1">
      <alignment horizontal="center" vertical="center" wrapText="1"/>
    </xf>
    <xf numFmtId="164" fontId="3" fillId="0" borderId="3" xfId="2" applyFont="1" applyFill="1" applyBorder="1" applyAlignment="1" applyProtection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3" fontId="3" fillId="0" borderId="4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164" fontId="3" fillId="0" borderId="5" xfId="2" applyFont="1" applyFill="1" applyBorder="1" applyAlignment="1" applyProtection="1">
      <alignment horizontal="right" vertical="center" wrapText="1"/>
    </xf>
    <xf numFmtId="164" fontId="3" fillId="0" borderId="6" xfId="2" applyFont="1" applyFill="1" applyBorder="1" applyAlignment="1" applyProtection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164" fontId="6" fillId="0" borderId="0" xfId="2" applyFont="1" applyFill="1" applyBorder="1" applyAlignment="1" applyProtection="1">
      <alignment vertical="center" wrapText="1"/>
    </xf>
    <xf numFmtId="1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6" fillId="0" borderId="0" xfId="2" applyFont="1" applyFill="1" applyBorder="1" applyAlignment="1" applyProtection="1">
      <alignment horizontal="center" vertical="center" wrapText="1"/>
    </xf>
    <xf numFmtId="164" fontId="3" fillId="0" borderId="2" xfId="2" applyFont="1" applyFill="1" applyBorder="1" applyAlignment="1" applyProtection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left" vertical="center" wrapText="1"/>
    </xf>
    <xf numFmtId="4" fontId="5" fillId="0" borderId="0" xfId="0" applyNumberFormat="1" applyFont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164" fontId="3" fillId="0" borderId="5" xfId="2" applyFont="1" applyFill="1" applyBorder="1" applyAlignment="1" applyProtection="1">
      <alignment horizontal="center" vertical="center" wrapText="1"/>
    </xf>
    <xf numFmtId="164" fontId="3" fillId="0" borderId="6" xfId="2" applyFont="1" applyFill="1" applyBorder="1" applyAlignment="1" applyProtection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3" fillId="0" borderId="0" xfId="2" applyFont="1" applyFill="1" applyBorder="1" applyAlignment="1" applyProtection="1">
      <alignment horizontal="center" vertical="center" wrapText="1"/>
    </xf>
    <xf numFmtId="164" fontId="3" fillId="0" borderId="0" xfId="2" applyFont="1" applyFill="1" applyBorder="1" applyAlignment="1" applyProtection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4" fontId="6" fillId="3" borderId="1" xfId="2" applyFont="1" applyFill="1" applyBorder="1" applyAlignment="1" applyProtection="1">
      <alignment vertical="center" wrapText="1"/>
    </xf>
    <xf numFmtId="164" fontId="6" fillId="3" borderId="5" xfId="2" applyFont="1" applyFill="1" applyBorder="1" applyAlignment="1" applyProtection="1">
      <alignment horizontal="right" vertical="center" wrapText="1"/>
    </xf>
    <xf numFmtId="164" fontId="3" fillId="3" borderId="5" xfId="2" applyFont="1" applyFill="1" applyBorder="1" applyAlignment="1" applyProtection="1">
      <alignment horizontal="right" vertical="center" wrapText="1"/>
    </xf>
    <xf numFmtId="164" fontId="3" fillId="3" borderId="6" xfId="2" applyFont="1" applyFill="1" applyBorder="1" applyAlignment="1" applyProtection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164" fontId="6" fillId="3" borderId="4" xfId="2" applyFont="1" applyFill="1" applyBorder="1" applyAlignment="1" applyProtection="1">
      <alignment vertical="center" wrapText="1"/>
    </xf>
    <xf numFmtId="0" fontId="4" fillId="0" borderId="7" xfId="0" applyFont="1" applyBorder="1" applyAlignment="1">
      <alignment horizontal="center" vertical="center" wrapText="1"/>
    </xf>
    <xf numFmtId="3" fontId="4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164" fontId="3" fillId="0" borderId="8" xfId="2" applyFont="1" applyFill="1" applyBorder="1" applyAlignment="1" applyProtection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</cellXfs>
  <cellStyles count="3">
    <cellStyle name="Excel Built-in Explanatory Text" xfId="1"/>
    <cellStyle name="Normalny" xfId="0" builtinId="0"/>
    <cellStyle name="Walutowy" xfId="2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2F2F2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1"/>
  <sheetViews>
    <sheetView tabSelected="1" topLeftCell="A91" zoomScale="112" zoomScaleNormal="112" workbookViewId="0">
      <selection activeCell="A106" sqref="A106:I106"/>
    </sheetView>
  </sheetViews>
  <sheetFormatPr defaultColWidth="9" defaultRowHeight="11.25" x14ac:dyDescent="0.2"/>
  <cols>
    <col min="1" max="1" width="4.28515625" style="1" customWidth="1"/>
    <col min="2" max="2" width="44.85546875" style="1" customWidth="1"/>
    <col min="3" max="3" width="22.140625" style="1" customWidth="1"/>
    <col min="4" max="4" width="8.140625" style="1" customWidth="1"/>
    <col min="5" max="5" width="9.5703125" style="1" customWidth="1"/>
    <col min="6" max="6" width="10.85546875" style="2" customWidth="1"/>
    <col min="7" max="7" width="7.7109375" style="1" customWidth="1"/>
    <col min="8" max="8" width="13.5703125" style="2" customWidth="1"/>
    <col min="9" max="9" width="14" style="2" customWidth="1"/>
    <col min="10" max="16384" width="9" style="1"/>
  </cols>
  <sheetData>
    <row r="1" spans="1:9" ht="36" customHeight="1" x14ac:dyDescent="0.2">
      <c r="A1" s="63" t="s">
        <v>106</v>
      </c>
      <c r="B1" s="63"/>
      <c r="C1" s="63"/>
      <c r="D1" s="63"/>
      <c r="E1" s="63"/>
      <c r="F1" s="63"/>
      <c r="G1" s="63"/>
      <c r="H1" s="63"/>
      <c r="I1" s="63"/>
    </row>
    <row r="2" spans="1:9" ht="42.75" customHeight="1" x14ac:dyDescent="0.2">
      <c r="A2" s="65" t="s">
        <v>107</v>
      </c>
      <c r="B2" s="65"/>
      <c r="C2" s="65"/>
      <c r="D2" s="65"/>
      <c r="E2" s="65"/>
      <c r="F2" s="65"/>
      <c r="G2" s="65"/>
      <c r="H2" s="65"/>
      <c r="I2" s="65"/>
    </row>
    <row r="3" spans="1:9" x14ac:dyDescent="0.2">
      <c r="A3" s="4" t="s">
        <v>0</v>
      </c>
      <c r="B3" s="5" t="s">
        <v>1</v>
      </c>
      <c r="C3" s="6"/>
      <c r="D3" s="6"/>
      <c r="E3" s="6"/>
      <c r="F3" s="7"/>
      <c r="G3" s="6"/>
      <c r="H3" s="7"/>
      <c r="I3" s="7"/>
    </row>
    <row r="4" spans="1:9" ht="11.25" customHeight="1" x14ac:dyDescent="0.2">
      <c r="A4" s="4"/>
      <c r="B4" s="8" t="s">
        <v>2</v>
      </c>
      <c r="C4" s="64" t="s">
        <v>3</v>
      </c>
      <c r="D4" s="64"/>
      <c r="E4" s="64"/>
      <c r="F4" s="64"/>
      <c r="G4" s="64"/>
      <c r="H4" s="64"/>
      <c r="I4" s="64"/>
    </row>
    <row r="5" spans="1:9" ht="11.25" customHeight="1" x14ac:dyDescent="0.2">
      <c r="A5" s="4"/>
      <c r="B5" s="8" t="s">
        <v>4</v>
      </c>
      <c r="C5" s="64" t="s">
        <v>5</v>
      </c>
      <c r="D5" s="64"/>
      <c r="E5" s="64"/>
      <c r="F5" s="64"/>
      <c r="G5" s="64"/>
      <c r="H5" s="64"/>
      <c r="I5" s="64"/>
    </row>
    <row r="6" spans="1:9" ht="24" customHeight="1" x14ac:dyDescent="0.2">
      <c r="A6" s="4"/>
      <c r="B6" s="53" t="s">
        <v>50</v>
      </c>
      <c r="C6" s="60" t="s">
        <v>49</v>
      </c>
      <c r="D6" s="61"/>
      <c r="E6" s="61"/>
      <c r="F6" s="61"/>
      <c r="G6" s="61"/>
      <c r="H6" s="61"/>
      <c r="I6" s="61"/>
    </row>
    <row r="7" spans="1:9" ht="11.25" customHeight="1" x14ac:dyDescent="0.2">
      <c r="A7" s="4"/>
      <c r="B7" s="8" t="s">
        <v>6</v>
      </c>
      <c r="C7" s="64" t="s">
        <v>5</v>
      </c>
      <c r="D7" s="64"/>
      <c r="E7" s="64"/>
      <c r="F7" s="64"/>
      <c r="G7" s="64"/>
      <c r="H7" s="64"/>
      <c r="I7" s="64"/>
    </row>
    <row r="8" spans="1:9" ht="11.25" customHeight="1" x14ac:dyDescent="0.2">
      <c r="A8" s="4"/>
      <c r="B8" s="8" t="s">
        <v>7</v>
      </c>
      <c r="C8" s="64" t="s">
        <v>8</v>
      </c>
      <c r="D8" s="64"/>
      <c r="E8" s="64"/>
      <c r="F8" s="64"/>
      <c r="G8" s="64"/>
      <c r="H8" s="64"/>
      <c r="I8" s="64"/>
    </row>
    <row r="9" spans="1:9" ht="11.25" customHeight="1" x14ac:dyDescent="0.2">
      <c r="A9" s="4"/>
      <c r="B9" s="8" t="s">
        <v>9</v>
      </c>
      <c r="C9" s="64" t="s">
        <v>10</v>
      </c>
      <c r="D9" s="64"/>
      <c r="E9" s="64"/>
      <c r="F9" s="64"/>
      <c r="G9" s="64"/>
      <c r="H9" s="64"/>
      <c r="I9" s="64"/>
    </row>
    <row r="10" spans="1:9" ht="23.25" customHeight="1" x14ac:dyDescent="0.2">
      <c r="A10" s="4"/>
      <c r="B10" s="9" t="s">
        <v>11</v>
      </c>
      <c r="C10" s="64" t="s">
        <v>51</v>
      </c>
      <c r="D10" s="64"/>
      <c r="E10" s="64"/>
      <c r="F10" s="64"/>
      <c r="G10" s="64"/>
      <c r="H10" s="64"/>
      <c r="I10" s="64"/>
    </row>
    <row r="11" spans="1:9" ht="11.25" customHeight="1" x14ac:dyDescent="0.2">
      <c r="A11" s="4"/>
      <c r="B11" s="9" t="s">
        <v>12</v>
      </c>
      <c r="C11" s="64" t="s">
        <v>13</v>
      </c>
      <c r="D11" s="64"/>
      <c r="E11" s="64"/>
      <c r="F11" s="64"/>
      <c r="G11" s="64"/>
      <c r="H11" s="64"/>
      <c r="I11" s="64"/>
    </row>
    <row r="12" spans="1:9" ht="11.25" customHeight="1" x14ac:dyDescent="0.2">
      <c r="A12" s="4"/>
      <c r="B12" s="8" t="s">
        <v>14</v>
      </c>
      <c r="C12" s="69" t="s">
        <v>15</v>
      </c>
      <c r="D12" s="69"/>
      <c r="E12" s="69"/>
      <c r="F12" s="69"/>
      <c r="G12" s="69"/>
      <c r="H12" s="69"/>
      <c r="I12" s="69"/>
    </row>
    <row r="13" spans="1:9" ht="11.25" customHeight="1" x14ac:dyDescent="0.2">
      <c r="A13" s="4"/>
      <c r="B13" s="10" t="s">
        <v>16</v>
      </c>
      <c r="C13" s="58"/>
      <c r="D13" s="58"/>
      <c r="E13" s="58"/>
      <c r="F13" s="58"/>
      <c r="G13" s="58"/>
      <c r="H13" s="58"/>
      <c r="I13" s="58"/>
    </row>
    <row r="14" spans="1:9" x14ac:dyDescent="0.2">
      <c r="A14" s="4"/>
      <c r="B14" s="6"/>
      <c r="C14" s="6"/>
      <c r="D14" s="6"/>
      <c r="E14" s="6"/>
      <c r="F14" s="7"/>
      <c r="G14" s="6"/>
      <c r="H14" s="7"/>
      <c r="I14" s="7"/>
    </row>
    <row r="15" spans="1:9" ht="11.25" customHeight="1" x14ac:dyDescent="0.2">
      <c r="A15" s="4" t="s">
        <v>17</v>
      </c>
      <c r="B15" s="59" t="s">
        <v>18</v>
      </c>
      <c r="C15" s="59"/>
      <c r="D15" s="59"/>
      <c r="E15" s="59"/>
      <c r="F15" s="59"/>
      <c r="G15" s="59"/>
      <c r="H15" s="59"/>
      <c r="I15" s="59"/>
    </row>
    <row r="16" spans="1:9" ht="11.25" customHeight="1" x14ac:dyDescent="0.2">
      <c r="A16" s="4"/>
      <c r="B16" s="59" t="s">
        <v>19</v>
      </c>
      <c r="C16" s="59"/>
      <c r="D16" s="59"/>
      <c r="E16" s="59"/>
      <c r="F16" s="59"/>
      <c r="G16" s="59"/>
      <c r="H16" s="59"/>
      <c r="I16" s="59"/>
    </row>
    <row r="17" spans="1:9" ht="11.25" customHeight="1" x14ac:dyDescent="0.2">
      <c r="A17" s="4"/>
      <c r="B17" s="59" t="s">
        <v>20</v>
      </c>
      <c r="C17" s="59"/>
      <c r="D17" s="59"/>
      <c r="E17" s="59"/>
      <c r="F17" s="59"/>
      <c r="G17" s="59"/>
      <c r="H17" s="59"/>
      <c r="I17" s="59"/>
    </row>
    <row r="18" spans="1:9" ht="11.25" customHeight="1" x14ac:dyDescent="0.2">
      <c r="A18" s="4"/>
      <c r="B18" s="59" t="s">
        <v>21</v>
      </c>
      <c r="C18" s="59"/>
      <c r="D18" s="59"/>
      <c r="E18" s="59"/>
      <c r="F18" s="59"/>
      <c r="G18" s="59"/>
      <c r="H18" s="59"/>
      <c r="I18" s="59"/>
    </row>
    <row r="19" spans="1:9" ht="11.25" customHeight="1" x14ac:dyDescent="0.2">
      <c r="A19" s="4"/>
      <c r="B19" s="59" t="s">
        <v>22</v>
      </c>
      <c r="C19" s="59"/>
      <c r="D19" s="59"/>
      <c r="E19" s="59"/>
      <c r="F19" s="59"/>
      <c r="G19" s="59"/>
      <c r="H19" s="59"/>
      <c r="I19" s="59"/>
    </row>
    <row r="20" spans="1:9" ht="11.25" customHeight="1" x14ac:dyDescent="0.2">
      <c r="A20" s="4"/>
      <c r="B20" s="59" t="s">
        <v>23</v>
      </c>
      <c r="C20" s="59"/>
      <c r="D20" s="59"/>
      <c r="E20" s="59"/>
      <c r="F20" s="59"/>
      <c r="G20" s="59"/>
      <c r="H20" s="59"/>
      <c r="I20" s="59"/>
    </row>
    <row r="21" spans="1:9" ht="11.25" customHeight="1" x14ac:dyDescent="0.2">
      <c r="A21" s="4"/>
      <c r="B21" s="59" t="s">
        <v>24</v>
      </c>
      <c r="C21" s="59"/>
      <c r="D21" s="59"/>
      <c r="E21" s="59"/>
      <c r="F21" s="59"/>
      <c r="G21" s="59"/>
      <c r="H21" s="59"/>
      <c r="I21" s="59"/>
    </row>
    <row r="22" spans="1:9" ht="11.25" customHeight="1" x14ac:dyDescent="0.2">
      <c r="A22" s="4"/>
      <c r="B22" s="59" t="s">
        <v>25</v>
      </c>
      <c r="C22" s="59"/>
      <c r="D22" s="59"/>
      <c r="E22" s="59"/>
      <c r="F22" s="59"/>
      <c r="G22" s="59"/>
      <c r="H22" s="59"/>
      <c r="I22" s="59"/>
    </row>
    <row r="23" spans="1:9" ht="11.25" customHeight="1" x14ac:dyDescent="0.2">
      <c r="A23" s="4"/>
      <c r="B23" s="59" t="s">
        <v>105</v>
      </c>
      <c r="C23" s="59"/>
      <c r="D23" s="59"/>
      <c r="E23" s="59"/>
      <c r="F23" s="59"/>
      <c r="G23" s="59"/>
      <c r="H23" s="59"/>
      <c r="I23" s="59"/>
    </row>
    <row r="24" spans="1:9" ht="11.25" customHeight="1" x14ac:dyDescent="0.2">
      <c r="A24" s="4"/>
      <c r="B24" s="44"/>
      <c r="C24" s="44"/>
      <c r="D24" s="44"/>
      <c r="E24" s="44"/>
      <c r="F24" s="44"/>
      <c r="G24" s="44"/>
      <c r="H24" s="44"/>
      <c r="I24" s="44"/>
    </row>
    <row r="25" spans="1:9" ht="11.25" customHeight="1" x14ac:dyDescent="0.2">
      <c r="A25" s="4"/>
      <c r="B25" s="62" t="s">
        <v>48</v>
      </c>
      <c r="C25" s="62"/>
      <c r="D25" s="44"/>
      <c r="E25" s="44"/>
      <c r="F25" s="44"/>
      <c r="G25" s="44"/>
      <c r="H25" s="44"/>
      <c r="I25" s="44"/>
    </row>
    <row r="26" spans="1:9" x14ac:dyDescent="0.2">
      <c r="A26" s="3"/>
      <c r="B26" s="11"/>
      <c r="C26" s="11"/>
      <c r="D26" s="11"/>
      <c r="E26" s="11"/>
      <c r="F26" s="12"/>
      <c r="G26" s="11"/>
      <c r="H26" s="12"/>
      <c r="I26" s="12"/>
    </row>
    <row r="27" spans="1:9" ht="11.25" customHeight="1" x14ac:dyDescent="0.2">
      <c r="A27" s="4" t="s">
        <v>26</v>
      </c>
      <c r="B27" s="59" t="s">
        <v>27</v>
      </c>
      <c r="C27" s="59"/>
      <c r="D27" s="59"/>
      <c r="E27" s="59"/>
      <c r="F27" s="59"/>
      <c r="G27" s="59"/>
      <c r="H27" s="59"/>
      <c r="I27" s="59"/>
    </row>
    <row r="28" spans="1:9" x14ac:dyDescent="0.2">
      <c r="A28" s="4"/>
      <c r="B28" s="6"/>
      <c r="C28" s="6"/>
      <c r="D28" s="6"/>
      <c r="E28" s="6"/>
      <c r="F28" s="7"/>
      <c r="G28" s="6"/>
      <c r="H28" s="7"/>
      <c r="I28" s="7"/>
    </row>
    <row r="29" spans="1:9" s="13" customFormat="1" ht="21.75" customHeight="1" x14ac:dyDescent="0.2">
      <c r="A29" s="66" t="s">
        <v>52</v>
      </c>
      <c r="B29" s="66"/>
      <c r="C29" s="66"/>
      <c r="D29" s="66"/>
      <c r="E29" s="66"/>
      <c r="F29" s="66"/>
      <c r="G29" s="66"/>
      <c r="H29" s="66"/>
      <c r="I29" s="66"/>
    </row>
    <row r="30" spans="1:9" ht="51.75" customHeight="1" x14ac:dyDescent="0.2">
      <c r="A30" s="14" t="s">
        <v>28</v>
      </c>
      <c r="B30" s="14" t="s">
        <v>104</v>
      </c>
      <c r="C30" s="14" t="s">
        <v>103</v>
      </c>
      <c r="D30" s="14" t="s">
        <v>29</v>
      </c>
      <c r="E30" s="14" t="s">
        <v>30</v>
      </c>
      <c r="F30" s="15" t="s">
        <v>31</v>
      </c>
      <c r="G30" s="14" t="s">
        <v>32</v>
      </c>
      <c r="H30" s="15" t="s">
        <v>33</v>
      </c>
      <c r="I30" s="16" t="s">
        <v>34</v>
      </c>
    </row>
    <row r="31" spans="1:9" x14ac:dyDescent="0.2">
      <c r="A31" s="17">
        <v>1</v>
      </c>
      <c r="B31" s="18" t="s">
        <v>53</v>
      </c>
      <c r="C31" s="10"/>
      <c r="D31" s="19">
        <v>8000</v>
      </c>
      <c r="E31" s="14" t="s">
        <v>35</v>
      </c>
      <c r="F31" s="15"/>
      <c r="G31" s="20"/>
      <c r="H31" s="21"/>
      <c r="I31" s="22"/>
    </row>
    <row r="32" spans="1:9" x14ac:dyDescent="0.2">
      <c r="A32" s="17">
        <v>2</v>
      </c>
      <c r="B32" s="18" t="s">
        <v>54</v>
      </c>
      <c r="C32" s="10"/>
      <c r="D32" s="19">
        <v>1500</v>
      </c>
      <c r="E32" s="14" t="s">
        <v>35</v>
      </c>
      <c r="F32" s="15"/>
      <c r="G32" s="20"/>
      <c r="H32" s="21"/>
      <c r="I32" s="22"/>
    </row>
    <row r="33" spans="1:9" x14ac:dyDescent="0.2">
      <c r="A33" s="17">
        <v>3</v>
      </c>
      <c r="B33" s="18" t="s">
        <v>55</v>
      </c>
      <c r="C33" s="10"/>
      <c r="D33" s="19">
        <v>2000</v>
      </c>
      <c r="E33" s="14" t="s">
        <v>35</v>
      </c>
      <c r="F33" s="15"/>
      <c r="G33" s="20"/>
      <c r="H33" s="21"/>
      <c r="I33" s="22"/>
    </row>
    <row r="34" spans="1:9" x14ac:dyDescent="0.2">
      <c r="A34" s="17">
        <v>4</v>
      </c>
      <c r="B34" s="18" t="s">
        <v>56</v>
      </c>
      <c r="C34" s="10"/>
      <c r="D34" s="19">
        <v>1500</v>
      </c>
      <c r="E34" s="23" t="s">
        <v>35</v>
      </c>
      <c r="F34" s="15"/>
      <c r="G34" s="20"/>
      <c r="H34" s="21"/>
      <c r="I34" s="22"/>
    </row>
    <row r="35" spans="1:9" x14ac:dyDescent="0.2">
      <c r="A35" s="17">
        <v>5</v>
      </c>
      <c r="B35" s="18" t="s">
        <v>57</v>
      </c>
      <c r="C35" s="10"/>
      <c r="D35" s="19">
        <v>1000</v>
      </c>
      <c r="E35" s="23" t="s">
        <v>35</v>
      </c>
      <c r="F35" s="15"/>
      <c r="G35" s="20"/>
      <c r="H35" s="21"/>
      <c r="I35" s="22"/>
    </row>
    <row r="36" spans="1:9" x14ac:dyDescent="0.2">
      <c r="A36" s="17">
        <v>6</v>
      </c>
      <c r="B36" s="18" t="s">
        <v>58</v>
      </c>
      <c r="C36" s="10"/>
      <c r="D36" s="19">
        <v>600</v>
      </c>
      <c r="E36" s="14" t="s">
        <v>35</v>
      </c>
      <c r="F36" s="15"/>
      <c r="G36" s="20"/>
      <c r="H36" s="21"/>
      <c r="I36" s="22"/>
    </row>
    <row r="37" spans="1:9" x14ac:dyDescent="0.2">
      <c r="A37" s="17">
        <v>7</v>
      </c>
      <c r="B37" s="18" t="s">
        <v>59</v>
      </c>
      <c r="C37" s="10"/>
      <c r="D37" s="19">
        <v>320</v>
      </c>
      <c r="E37" s="14" t="s">
        <v>35</v>
      </c>
      <c r="F37" s="15"/>
      <c r="G37" s="20"/>
      <c r="H37" s="21"/>
      <c r="I37" s="22"/>
    </row>
    <row r="38" spans="1:9" x14ac:dyDescent="0.2">
      <c r="A38" s="17">
        <v>8</v>
      </c>
      <c r="B38" s="18" t="s">
        <v>60</v>
      </c>
      <c r="C38" s="10"/>
      <c r="D38" s="19">
        <v>1100</v>
      </c>
      <c r="E38" s="23" t="s">
        <v>35</v>
      </c>
      <c r="F38" s="15"/>
      <c r="G38" s="20"/>
      <c r="H38" s="21"/>
      <c r="I38" s="22"/>
    </row>
    <row r="39" spans="1:9" x14ac:dyDescent="0.2">
      <c r="A39" s="17">
        <v>9</v>
      </c>
      <c r="B39" s="18" t="s">
        <v>61</v>
      </c>
      <c r="C39" s="10"/>
      <c r="D39" s="19">
        <v>500</v>
      </c>
      <c r="E39" s="14" t="s">
        <v>35</v>
      </c>
      <c r="F39" s="15"/>
      <c r="G39" s="20"/>
      <c r="H39" s="21"/>
      <c r="I39" s="22"/>
    </row>
    <row r="40" spans="1:9" x14ac:dyDescent="0.2">
      <c r="A40" s="17">
        <v>10</v>
      </c>
      <c r="B40" s="18" t="s">
        <v>62</v>
      </c>
      <c r="C40" s="10"/>
      <c r="D40" s="19">
        <v>7000</v>
      </c>
      <c r="E40" s="14" t="s">
        <v>35</v>
      </c>
      <c r="F40" s="15"/>
      <c r="G40" s="20"/>
      <c r="H40" s="21"/>
      <c r="I40" s="22"/>
    </row>
    <row r="41" spans="1:9" x14ac:dyDescent="0.2">
      <c r="A41" s="17">
        <v>11</v>
      </c>
      <c r="B41" s="18" t="s">
        <v>63</v>
      </c>
      <c r="C41" s="10"/>
      <c r="D41" s="19">
        <v>3000</v>
      </c>
      <c r="E41" s="14" t="s">
        <v>35</v>
      </c>
      <c r="F41" s="15"/>
      <c r="G41" s="20"/>
      <c r="H41" s="21"/>
      <c r="I41" s="22"/>
    </row>
    <row r="42" spans="1:9" s="13" customFormat="1" ht="18" customHeight="1" x14ac:dyDescent="0.2">
      <c r="A42" s="5"/>
      <c r="B42" s="5"/>
      <c r="C42" s="5"/>
      <c r="D42" s="52"/>
      <c r="E42" s="5"/>
      <c r="F42" s="25"/>
      <c r="G42" s="51" t="s">
        <v>36</v>
      </c>
      <c r="H42" s="50"/>
      <c r="I42" s="45"/>
    </row>
    <row r="43" spans="1:9" x14ac:dyDescent="0.2">
      <c r="A43" s="6"/>
      <c r="B43" s="6"/>
      <c r="C43" s="6"/>
      <c r="D43" s="6"/>
      <c r="E43" s="6"/>
      <c r="F43" s="7"/>
      <c r="G43" s="6"/>
      <c r="H43" s="7"/>
      <c r="I43" s="7"/>
    </row>
    <row r="44" spans="1:9" s="13" customFormat="1" ht="21" customHeight="1" x14ac:dyDescent="0.2">
      <c r="A44" s="66" t="s">
        <v>64</v>
      </c>
      <c r="B44" s="66"/>
      <c r="C44" s="66"/>
      <c r="D44" s="66"/>
      <c r="E44" s="66"/>
      <c r="F44" s="66"/>
      <c r="G44" s="66"/>
      <c r="H44" s="66"/>
      <c r="I44" s="66"/>
    </row>
    <row r="45" spans="1:9" ht="52.5" customHeight="1" x14ac:dyDescent="0.2">
      <c r="A45" s="14" t="s">
        <v>28</v>
      </c>
      <c r="B45" s="14" t="s">
        <v>104</v>
      </c>
      <c r="C45" s="14" t="s">
        <v>103</v>
      </c>
      <c r="D45" s="14" t="s">
        <v>29</v>
      </c>
      <c r="E45" s="14" t="s">
        <v>30</v>
      </c>
      <c r="F45" s="15" t="s">
        <v>31</v>
      </c>
      <c r="G45" s="14" t="s">
        <v>32</v>
      </c>
      <c r="H45" s="15" t="s">
        <v>33</v>
      </c>
      <c r="I45" s="16" t="s">
        <v>34</v>
      </c>
    </row>
    <row r="46" spans="1:9" ht="22.5" x14ac:dyDescent="0.2">
      <c r="A46" s="17" t="s">
        <v>37</v>
      </c>
      <c r="B46" s="18" t="s">
        <v>65</v>
      </c>
      <c r="C46" s="10"/>
      <c r="D46" s="19">
        <v>1200</v>
      </c>
      <c r="E46" s="14" t="s">
        <v>35</v>
      </c>
      <c r="F46" s="15"/>
      <c r="G46" s="20"/>
      <c r="H46" s="21"/>
      <c r="I46" s="22"/>
    </row>
    <row r="47" spans="1:9" x14ac:dyDescent="0.2">
      <c r="A47" s="17" t="s">
        <v>38</v>
      </c>
      <c r="B47" s="18" t="s">
        <v>66</v>
      </c>
      <c r="C47" s="10"/>
      <c r="D47" s="19">
        <v>2000</v>
      </c>
      <c r="E47" s="23" t="s">
        <v>35</v>
      </c>
      <c r="F47" s="15"/>
      <c r="G47" s="20"/>
      <c r="H47" s="21"/>
      <c r="I47" s="22"/>
    </row>
    <row r="48" spans="1:9" ht="22.5" x14ac:dyDescent="0.2">
      <c r="A48" s="17" t="s">
        <v>26</v>
      </c>
      <c r="B48" s="18" t="s">
        <v>67</v>
      </c>
      <c r="C48" s="10"/>
      <c r="D48" s="19">
        <v>8000</v>
      </c>
      <c r="E48" s="23" t="s">
        <v>35</v>
      </c>
      <c r="F48" s="15"/>
      <c r="G48" s="20"/>
      <c r="H48" s="21"/>
      <c r="I48" s="22"/>
    </row>
    <row r="49" spans="1:9" s="13" customFormat="1" ht="18.75" customHeight="1" x14ac:dyDescent="0.2">
      <c r="A49" s="26"/>
      <c r="B49" s="27"/>
      <c r="C49" s="28"/>
      <c r="D49" s="29"/>
      <c r="E49" s="30"/>
      <c r="F49" s="31"/>
      <c r="G49" s="51" t="s">
        <v>36</v>
      </c>
      <c r="H49" s="46"/>
      <c r="I49" s="46"/>
    </row>
    <row r="50" spans="1:9" ht="19.5" customHeight="1" x14ac:dyDescent="0.2">
      <c r="A50" s="6"/>
      <c r="B50" s="6"/>
      <c r="C50" s="6"/>
      <c r="D50" s="6"/>
      <c r="E50" s="6"/>
      <c r="F50" s="7"/>
      <c r="G50" s="6"/>
      <c r="H50" s="7"/>
      <c r="I50" s="7"/>
    </row>
    <row r="51" spans="1:9" s="13" customFormat="1" ht="24.75" customHeight="1" x14ac:dyDescent="0.2">
      <c r="A51" s="66" t="s">
        <v>68</v>
      </c>
      <c r="B51" s="66"/>
      <c r="C51" s="66"/>
      <c r="D51" s="66"/>
      <c r="E51" s="66"/>
      <c r="F51" s="66"/>
      <c r="G51" s="66"/>
      <c r="H51" s="66">
        <f>D51*F51</f>
        <v>0</v>
      </c>
      <c r="I51" s="66"/>
    </row>
    <row r="52" spans="1:9" ht="48" customHeight="1" x14ac:dyDescent="0.2">
      <c r="A52" s="14" t="s">
        <v>28</v>
      </c>
      <c r="B52" s="14" t="s">
        <v>104</v>
      </c>
      <c r="C52" s="14" t="s">
        <v>103</v>
      </c>
      <c r="D52" s="14" t="s">
        <v>29</v>
      </c>
      <c r="E52" s="14" t="s">
        <v>30</v>
      </c>
      <c r="F52" s="15" t="s">
        <v>31</v>
      </c>
      <c r="G52" s="14" t="s">
        <v>32</v>
      </c>
      <c r="H52" s="15" t="s">
        <v>33</v>
      </c>
      <c r="I52" s="16" t="s">
        <v>34</v>
      </c>
    </row>
    <row r="53" spans="1:9" x14ac:dyDescent="0.2">
      <c r="A53" s="17" t="s">
        <v>37</v>
      </c>
      <c r="B53" s="18" t="s">
        <v>69</v>
      </c>
      <c r="C53" s="10"/>
      <c r="D53" s="19">
        <v>8000</v>
      </c>
      <c r="E53" s="23" t="s">
        <v>35</v>
      </c>
      <c r="F53" s="32"/>
      <c r="G53" s="33"/>
      <c r="H53" s="21"/>
      <c r="I53" s="22"/>
    </row>
    <row r="54" spans="1:9" x14ac:dyDescent="0.2">
      <c r="A54" s="17" t="s">
        <v>38</v>
      </c>
      <c r="B54" s="18" t="s">
        <v>70</v>
      </c>
      <c r="C54" s="10"/>
      <c r="D54" s="19">
        <v>4000</v>
      </c>
      <c r="E54" s="23" t="s">
        <v>35</v>
      </c>
      <c r="F54" s="32"/>
      <c r="G54" s="33"/>
      <c r="H54" s="21"/>
      <c r="I54" s="22"/>
    </row>
    <row r="55" spans="1:9" x14ac:dyDescent="0.2">
      <c r="A55" s="17" t="s">
        <v>26</v>
      </c>
      <c r="B55" s="18" t="s">
        <v>71</v>
      </c>
      <c r="C55" s="10"/>
      <c r="D55" s="19">
        <v>5000</v>
      </c>
      <c r="E55" s="23" t="s">
        <v>35</v>
      </c>
      <c r="F55" s="32"/>
      <c r="G55" s="33"/>
      <c r="H55" s="21"/>
      <c r="I55" s="22"/>
    </row>
    <row r="56" spans="1:9" x14ac:dyDescent="0.2">
      <c r="A56" s="17" t="s">
        <v>39</v>
      </c>
      <c r="B56" s="18" t="s">
        <v>72</v>
      </c>
      <c r="C56" s="10"/>
      <c r="D56" s="19">
        <v>6000</v>
      </c>
      <c r="E56" s="23" t="s">
        <v>35</v>
      </c>
      <c r="F56" s="32"/>
      <c r="G56" s="33"/>
      <c r="H56" s="21"/>
      <c r="I56" s="22"/>
    </row>
    <row r="57" spans="1:9" x14ac:dyDescent="0.2">
      <c r="A57" s="17" t="s">
        <v>40</v>
      </c>
      <c r="B57" s="18" t="s">
        <v>73</v>
      </c>
      <c r="C57" s="10"/>
      <c r="D57" s="19">
        <v>60000</v>
      </c>
      <c r="E57" s="23" t="s">
        <v>35</v>
      </c>
      <c r="F57" s="32"/>
      <c r="G57" s="33"/>
      <c r="H57" s="21"/>
      <c r="I57" s="22"/>
    </row>
    <row r="58" spans="1:9" x14ac:dyDescent="0.2">
      <c r="A58" s="17" t="s">
        <v>41</v>
      </c>
      <c r="B58" s="18" t="s">
        <v>74</v>
      </c>
      <c r="C58" s="10"/>
      <c r="D58" s="19">
        <v>30000</v>
      </c>
      <c r="E58" s="14" t="s">
        <v>35</v>
      </c>
      <c r="F58" s="32"/>
      <c r="G58" s="33"/>
      <c r="H58" s="21"/>
      <c r="I58" s="22"/>
    </row>
    <row r="59" spans="1:9" x14ac:dyDescent="0.2">
      <c r="A59" s="17" t="s">
        <v>42</v>
      </c>
      <c r="B59" s="18" t="s">
        <v>75</v>
      </c>
      <c r="C59" s="10"/>
      <c r="D59" s="19">
        <v>40000</v>
      </c>
      <c r="E59" s="23" t="s">
        <v>35</v>
      </c>
      <c r="F59" s="32"/>
      <c r="G59" s="33"/>
      <c r="H59" s="21"/>
      <c r="I59" s="22"/>
    </row>
    <row r="60" spans="1:9" ht="22.5" x14ac:dyDescent="0.2">
      <c r="A60" s="17" t="s">
        <v>43</v>
      </c>
      <c r="B60" s="18" t="s">
        <v>76</v>
      </c>
      <c r="C60" s="10"/>
      <c r="D60" s="19">
        <v>3000</v>
      </c>
      <c r="E60" s="14" t="s">
        <v>35</v>
      </c>
      <c r="F60" s="32"/>
      <c r="G60" s="33"/>
      <c r="H60" s="21"/>
      <c r="I60" s="22"/>
    </row>
    <row r="61" spans="1:9" x14ac:dyDescent="0.2">
      <c r="A61" s="17" t="s">
        <v>44</v>
      </c>
      <c r="B61" s="18" t="s">
        <v>77</v>
      </c>
      <c r="C61" s="10"/>
      <c r="D61" s="19">
        <v>45000</v>
      </c>
      <c r="E61" s="14" t="s">
        <v>35</v>
      </c>
      <c r="F61" s="32"/>
      <c r="G61" s="33"/>
      <c r="H61" s="21"/>
      <c r="I61" s="22"/>
    </row>
    <row r="62" spans="1:9" x14ac:dyDescent="0.2">
      <c r="A62" s="17" t="s">
        <v>45</v>
      </c>
      <c r="B62" s="18" t="s">
        <v>78</v>
      </c>
      <c r="C62" s="10"/>
      <c r="D62" s="19">
        <v>6000</v>
      </c>
      <c r="E62" s="14" t="s">
        <v>35</v>
      </c>
      <c r="F62" s="32"/>
      <c r="G62" s="33"/>
      <c r="H62" s="21"/>
      <c r="I62" s="22"/>
    </row>
    <row r="63" spans="1:9" ht="22.5" x14ac:dyDescent="0.2">
      <c r="A63" s="17" t="s">
        <v>46</v>
      </c>
      <c r="B63" s="18" t="s">
        <v>79</v>
      </c>
      <c r="C63" s="10"/>
      <c r="D63" s="19">
        <v>600</v>
      </c>
      <c r="E63" s="54" t="s">
        <v>47</v>
      </c>
      <c r="F63" s="55"/>
      <c r="G63" s="33"/>
      <c r="H63" s="21"/>
      <c r="I63" s="22"/>
    </row>
    <row r="64" spans="1:9" s="13" customFormat="1" ht="21.75" customHeight="1" x14ac:dyDescent="0.2">
      <c r="A64" s="5"/>
      <c r="B64" s="5"/>
      <c r="C64" s="5"/>
      <c r="D64" s="52"/>
      <c r="E64" s="5"/>
      <c r="F64" s="25"/>
      <c r="G64" s="51" t="s">
        <v>36</v>
      </c>
      <c r="H64" s="45"/>
      <c r="I64" s="45"/>
    </row>
    <row r="65" spans="1:9" ht="21.75" customHeight="1" x14ac:dyDescent="0.2">
      <c r="A65" s="6"/>
      <c r="B65" s="6"/>
      <c r="C65" s="6"/>
      <c r="D65" s="6"/>
      <c r="E65" s="6"/>
      <c r="F65" s="7"/>
      <c r="G65" s="6"/>
      <c r="H65" s="7"/>
      <c r="I65" s="7"/>
    </row>
    <row r="66" spans="1:9" s="13" customFormat="1" ht="23.25" customHeight="1" x14ac:dyDescent="0.2">
      <c r="A66" s="68" t="s">
        <v>80</v>
      </c>
      <c r="B66" s="68"/>
      <c r="C66" s="68"/>
      <c r="D66" s="68"/>
      <c r="E66" s="68"/>
      <c r="F66" s="68"/>
      <c r="G66" s="68"/>
      <c r="H66" s="68"/>
      <c r="I66" s="68"/>
    </row>
    <row r="67" spans="1:9" ht="51" customHeight="1" x14ac:dyDescent="0.2">
      <c r="A67" s="57" t="s">
        <v>28</v>
      </c>
      <c r="B67" s="57" t="s">
        <v>104</v>
      </c>
      <c r="C67" s="57" t="s">
        <v>103</v>
      </c>
      <c r="D67" s="57" t="s">
        <v>29</v>
      </c>
      <c r="E67" s="57" t="s">
        <v>30</v>
      </c>
      <c r="F67" s="37" t="s">
        <v>31</v>
      </c>
      <c r="G67" s="57" t="s">
        <v>32</v>
      </c>
      <c r="H67" s="37" t="s">
        <v>33</v>
      </c>
      <c r="I67" s="38" t="s">
        <v>34</v>
      </c>
    </row>
    <row r="68" spans="1:9" x14ac:dyDescent="0.2">
      <c r="A68" s="17" t="s">
        <v>37</v>
      </c>
      <c r="B68" s="34" t="s">
        <v>81</v>
      </c>
      <c r="C68" s="10"/>
      <c r="D68" s="19">
        <v>700</v>
      </c>
      <c r="E68" s="14" t="s">
        <v>35</v>
      </c>
      <c r="F68" s="15"/>
      <c r="G68" s="20"/>
      <c r="H68" s="21"/>
      <c r="I68" s="22"/>
    </row>
    <row r="69" spans="1:9" ht="22.5" x14ac:dyDescent="0.2">
      <c r="A69" s="17" t="s">
        <v>38</v>
      </c>
      <c r="B69" s="8" t="s">
        <v>82</v>
      </c>
      <c r="C69" s="10"/>
      <c r="D69" s="19">
        <v>400</v>
      </c>
      <c r="E69" s="14" t="s">
        <v>35</v>
      </c>
      <c r="F69" s="15"/>
      <c r="G69" s="20"/>
      <c r="H69" s="21"/>
      <c r="I69" s="22"/>
    </row>
    <row r="70" spans="1:9" ht="22.5" x14ac:dyDescent="0.2">
      <c r="A70" s="17" t="s">
        <v>26</v>
      </c>
      <c r="B70" s="8" t="s">
        <v>83</v>
      </c>
      <c r="C70" s="10"/>
      <c r="D70" s="14">
        <v>200</v>
      </c>
      <c r="E70" s="19" t="s">
        <v>35</v>
      </c>
      <c r="F70" s="15"/>
      <c r="G70" s="20"/>
      <c r="H70" s="21"/>
      <c r="I70" s="22"/>
    </row>
    <row r="71" spans="1:9" x14ac:dyDescent="0.2">
      <c r="A71" s="17" t="s">
        <v>39</v>
      </c>
      <c r="B71" s="8" t="s">
        <v>84</v>
      </c>
      <c r="C71" s="10"/>
      <c r="D71" s="19">
        <v>60</v>
      </c>
      <c r="E71" s="14" t="s">
        <v>35</v>
      </c>
      <c r="F71" s="15"/>
      <c r="G71" s="20"/>
      <c r="H71" s="21"/>
      <c r="I71" s="22"/>
    </row>
    <row r="72" spans="1:9" x14ac:dyDescent="0.2">
      <c r="A72" s="17" t="s">
        <v>40</v>
      </c>
      <c r="B72" s="8" t="s">
        <v>78</v>
      </c>
      <c r="C72" s="10"/>
      <c r="D72" s="19">
        <v>2500</v>
      </c>
      <c r="E72" s="14" t="s">
        <v>35</v>
      </c>
      <c r="F72" s="15"/>
      <c r="G72" s="33"/>
      <c r="H72" s="21"/>
      <c r="I72" s="22"/>
    </row>
    <row r="73" spans="1:9" s="13" customFormat="1" ht="21.75" customHeight="1" x14ac:dyDescent="0.2">
      <c r="A73" s="5"/>
      <c r="B73" s="5"/>
      <c r="C73" s="5"/>
      <c r="D73" s="52"/>
      <c r="E73" s="5"/>
      <c r="F73" s="25"/>
      <c r="G73" s="51" t="s">
        <v>36</v>
      </c>
      <c r="H73" s="50"/>
      <c r="I73" s="45"/>
    </row>
    <row r="74" spans="1:9" x14ac:dyDescent="0.2">
      <c r="A74" s="6"/>
      <c r="B74" s="6"/>
      <c r="C74" s="6"/>
      <c r="D74" s="6"/>
      <c r="E74" s="6"/>
      <c r="F74" s="7"/>
      <c r="G74" s="6"/>
      <c r="H74" s="7"/>
      <c r="I74" s="7"/>
    </row>
    <row r="75" spans="1:9" s="13" customFormat="1" ht="19.5" customHeight="1" x14ac:dyDescent="0.2">
      <c r="A75" s="66" t="s">
        <v>85</v>
      </c>
      <c r="B75" s="66"/>
      <c r="C75" s="66"/>
      <c r="D75" s="66"/>
      <c r="E75" s="66"/>
      <c r="F75" s="66"/>
      <c r="G75" s="66"/>
      <c r="H75" s="66"/>
      <c r="I75" s="66"/>
    </row>
    <row r="76" spans="1:9" ht="49.5" customHeight="1" x14ac:dyDescent="0.2">
      <c r="A76" s="14" t="s">
        <v>28</v>
      </c>
      <c r="B76" s="14" t="s">
        <v>104</v>
      </c>
      <c r="C76" s="14" t="s">
        <v>103</v>
      </c>
      <c r="D76" s="14" t="s">
        <v>29</v>
      </c>
      <c r="E76" s="14" t="s">
        <v>30</v>
      </c>
      <c r="F76" s="15" t="s">
        <v>31</v>
      </c>
      <c r="G76" s="14" t="s">
        <v>32</v>
      </c>
      <c r="H76" s="15" t="s">
        <v>33</v>
      </c>
      <c r="I76" s="16" t="s">
        <v>34</v>
      </c>
    </row>
    <row r="77" spans="1:9" x14ac:dyDescent="0.2">
      <c r="A77" s="17" t="s">
        <v>37</v>
      </c>
      <c r="B77" s="18" t="s">
        <v>86</v>
      </c>
      <c r="C77" s="10"/>
      <c r="D77" s="19">
        <v>2000</v>
      </c>
      <c r="E77" s="23" t="s">
        <v>35</v>
      </c>
      <c r="F77" s="15"/>
      <c r="G77" s="20"/>
      <c r="H77" s="21"/>
      <c r="I77" s="21"/>
    </row>
    <row r="78" spans="1:9" x14ac:dyDescent="0.2">
      <c r="A78" s="17" t="s">
        <v>38</v>
      </c>
      <c r="B78" s="18" t="s">
        <v>87</v>
      </c>
      <c r="C78" s="10"/>
      <c r="D78" s="19">
        <v>3000</v>
      </c>
      <c r="E78" s="23" t="s">
        <v>35</v>
      </c>
      <c r="F78" s="15"/>
      <c r="G78" s="20"/>
      <c r="H78" s="21"/>
      <c r="I78" s="21"/>
    </row>
    <row r="79" spans="1:9" x14ac:dyDescent="0.2">
      <c r="A79" s="17" t="s">
        <v>26</v>
      </c>
      <c r="B79" s="18" t="s">
        <v>88</v>
      </c>
      <c r="C79" s="10"/>
      <c r="D79" s="19">
        <v>2000</v>
      </c>
      <c r="E79" s="23" t="s">
        <v>35</v>
      </c>
      <c r="F79" s="15"/>
      <c r="G79" s="20"/>
      <c r="H79" s="21"/>
      <c r="I79" s="21"/>
    </row>
    <row r="80" spans="1:9" s="13" customFormat="1" ht="18" customHeight="1" x14ac:dyDescent="0.2">
      <c r="A80" s="5"/>
      <c r="B80" s="5"/>
      <c r="C80" s="5"/>
      <c r="D80" s="52"/>
      <c r="E80" s="5"/>
      <c r="F80" s="25"/>
      <c r="G80" s="51" t="s">
        <v>36</v>
      </c>
      <c r="H80" s="45"/>
      <c r="I80" s="45"/>
    </row>
    <row r="81" spans="1:9" x14ac:dyDescent="0.2">
      <c r="A81" s="6"/>
      <c r="B81" s="6"/>
      <c r="C81" s="6"/>
      <c r="D81" s="6"/>
      <c r="E81" s="6"/>
      <c r="F81" s="7"/>
      <c r="G81" s="6"/>
      <c r="H81" s="7"/>
      <c r="I81" s="7"/>
    </row>
    <row r="82" spans="1:9" s="13" customFormat="1" ht="22.5" customHeight="1" x14ac:dyDescent="0.2">
      <c r="A82" s="66" t="s">
        <v>89</v>
      </c>
      <c r="B82" s="66"/>
      <c r="C82" s="66"/>
      <c r="D82" s="66"/>
      <c r="E82" s="66"/>
      <c r="F82" s="66"/>
      <c r="G82" s="66"/>
      <c r="H82" s="66"/>
      <c r="I82" s="66"/>
    </row>
    <row r="83" spans="1:9" ht="50.25" customHeight="1" x14ac:dyDescent="0.2">
      <c r="A83" s="14" t="s">
        <v>28</v>
      </c>
      <c r="B83" s="14" t="s">
        <v>104</v>
      </c>
      <c r="C83" s="14" t="s">
        <v>103</v>
      </c>
      <c r="D83" s="14" t="s">
        <v>29</v>
      </c>
      <c r="E83" s="14" t="s">
        <v>30</v>
      </c>
      <c r="F83" s="15" t="s">
        <v>31</v>
      </c>
      <c r="G83" s="14" t="s">
        <v>32</v>
      </c>
      <c r="H83" s="15" t="s">
        <v>33</v>
      </c>
      <c r="I83" s="16" t="s">
        <v>34</v>
      </c>
    </row>
    <row r="84" spans="1:9" x14ac:dyDescent="0.2">
      <c r="A84" s="17" t="s">
        <v>37</v>
      </c>
      <c r="B84" s="24" t="s">
        <v>90</v>
      </c>
      <c r="C84" s="14"/>
      <c r="D84" s="19">
        <v>4200</v>
      </c>
      <c r="E84" s="14" t="s">
        <v>35</v>
      </c>
      <c r="F84" s="15"/>
      <c r="G84" s="14"/>
      <c r="H84" s="37"/>
      <c r="I84" s="38"/>
    </row>
    <row r="85" spans="1:9" x14ac:dyDescent="0.2">
      <c r="A85" s="17" t="s">
        <v>38</v>
      </c>
      <c r="B85" s="24" t="s">
        <v>91</v>
      </c>
      <c r="C85" s="14"/>
      <c r="D85" s="19">
        <v>4000</v>
      </c>
      <c r="E85" s="14" t="s">
        <v>35</v>
      </c>
      <c r="F85" s="15"/>
      <c r="G85" s="14"/>
      <c r="H85" s="37"/>
      <c r="I85" s="38"/>
    </row>
    <row r="86" spans="1:9" x14ac:dyDescent="0.2">
      <c r="A86" s="17" t="s">
        <v>26</v>
      </c>
      <c r="B86" s="24" t="s">
        <v>92</v>
      </c>
      <c r="C86" s="14"/>
      <c r="D86" s="19">
        <v>5000</v>
      </c>
      <c r="E86" s="14" t="s">
        <v>35</v>
      </c>
      <c r="F86" s="15"/>
      <c r="G86" s="14"/>
      <c r="H86" s="37"/>
      <c r="I86" s="38"/>
    </row>
    <row r="87" spans="1:9" x14ac:dyDescent="0.2">
      <c r="A87" s="17" t="s">
        <v>39</v>
      </c>
      <c r="B87" s="24" t="s">
        <v>81</v>
      </c>
      <c r="C87" s="14"/>
      <c r="D87" s="19">
        <v>400</v>
      </c>
      <c r="E87" s="14" t="s">
        <v>35</v>
      </c>
      <c r="F87" s="15"/>
      <c r="G87" s="14"/>
      <c r="H87" s="37"/>
      <c r="I87" s="38"/>
    </row>
    <row r="88" spans="1:9" x14ac:dyDescent="0.2">
      <c r="A88" s="17" t="s">
        <v>40</v>
      </c>
      <c r="B88" s="24" t="s">
        <v>70</v>
      </c>
      <c r="C88" s="14"/>
      <c r="D88" s="19">
        <v>400</v>
      </c>
      <c r="E88" s="14" t="s">
        <v>35</v>
      </c>
      <c r="F88" s="15"/>
      <c r="G88" s="14"/>
      <c r="H88" s="37"/>
      <c r="I88" s="38"/>
    </row>
    <row r="89" spans="1:9" x14ac:dyDescent="0.2">
      <c r="A89" s="17" t="s">
        <v>41</v>
      </c>
      <c r="B89" s="24" t="s">
        <v>71</v>
      </c>
      <c r="C89" s="14"/>
      <c r="D89" s="19">
        <v>1600</v>
      </c>
      <c r="E89" s="14" t="s">
        <v>35</v>
      </c>
      <c r="F89" s="15"/>
      <c r="G89" s="14"/>
      <c r="H89" s="37"/>
      <c r="I89" s="38"/>
    </row>
    <row r="90" spans="1:9" s="13" customFormat="1" ht="24.75" customHeight="1" x14ac:dyDescent="0.2">
      <c r="A90" s="5"/>
      <c r="B90" s="5"/>
      <c r="C90" s="5"/>
      <c r="D90" s="52"/>
      <c r="E90" s="5"/>
      <c r="F90" s="25"/>
      <c r="G90" s="51" t="s">
        <v>36</v>
      </c>
      <c r="H90" s="45"/>
      <c r="I90" s="45"/>
    </row>
    <row r="91" spans="1:9" x14ac:dyDescent="0.2">
      <c r="A91" s="6"/>
      <c r="B91" s="6"/>
      <c r="C91" s="6"/>
      <c r="D91" s="6"/>
      <c r="E91" s="6"/>
      <c r="F91" s="7"/>
      <c r="G91" s="6"/>
      <c r="H91" s="7"/>
      <c r="I91" s="7"/>
    </row>
    <row r="92" spans="1:9" s="13" customFormat="1" ht="22.5" customHeight="1" x14ac:dyDescent="0.2">
      <c r="A92" s="66" t="s">
        <v>93</v>
      </c>
      <c r="B92" s="66"/>
      <c r="C92" s="66"/>
      <c r="D92" s="66"/>
      <c r="E92" s="66"/>
      <c r="F92" s="66"/>
      <c r="G92" s="66"/>
      <c r="H92" s="66"/>
      <c r="I92" s="66"/>
    </row>
    <row r="93" spans="1:9" ht="55.5" customHeight="1" x14ac:dyDescent="0.2">
      <c r="A93" s="14" t="s">
        <v>28</v>
      </c>
      <c r="B93" s="14" t="s">
        <v>104</v>
      </c>
      <c r="C93" s="14" t="s">
        <v>103</v>
      </c>
      <c r="D93" s="14" t="s">
        <v>29</v>
      </c>
      <c r="E93" s="14" t="s">
        <v>30</v>
      </c>
      <c r="F93" s="15" t="s">
        <v>31</v>
      </c>
      <c r="G93" s="14" t="s">
        <v>32</v>
      </c>
      <c r="H93" s="15" t="s">
        <v>33</v>
      </c>
      <c r="I93" s="16" t="s">
        <v>34</v>
      </c>
    </row>
    <row r="94" spans="1:9" ht="29.25" customHeight="1" x14ac:dyDescent="0.2">
      <c r="A94" s="17" t="s">
        <v>37</v>
      </c>
      <c r="B94" s="18" t="s">
        <v>94</v>
      </c>
      <c r="C94" s="10"/>
      <c r="D94" s="19">
        <v>1000</v>
      </c>
      <c r="E94" s="23" t="s">
        <v>35</v>
      </c>
      <c r="F94" s="15"/>
      <c r="G94" s="20"/>
      <c r="H94" s="21"/>
      <c r="I94" s="22"/>
    </row>
    <row r="95" spans="1:9" ht="33" customHeight="1" x14ac:dyDescent="0.2">
      <c r="A95" s="17" t="s">
        <v>38</v>
      </c>
      <c r="B95" s="18" t="s">
        <v>95</v>
      </c>
      <c r="C95" s="10"/>
      <c r="D95" s="19">
        <v>3000</v>
      </c>
      <c r="E95" s="23" t="s">
        <v>35</v>
      </c>
      <c r="F95" s="15"/>
      <c r="G95" s="20"/>
      <c r="H95" s="21"/>
      <c r="I95" s="22"/>
    </row>
    <row r="96" spans="1:9" ht="31.5" customHeight="1" x14ac:dyDescent="0.2">
      <c r="A96" s="17" t="s">
        <v>26</v>
      </c>
      <c r="B96" s="18" t="s">
        <v>96</v>
      </c>
      <c r="C96" s="10"/>
      <c r="D96" s="19">
        <v>500</v>
      </c>
      <c r="E96" s="23" t="s">
        <v>35</v>
      </c>
      <c r="F96" s="15"/>
      <c r="G96" s="20"/>
      <c r="H96" s="21"/>
      <c r="I96" s="22"/>
    </row>
    <row r="97" spans="1:9" s="13" customFormat="1" ht="21.75" customHeight="1" x14ac:dyDescent="0.2">
      <c r="A97" s="5"/>
      <c r="B97" s="5"/>
      <c r="C97" s="5"/>
      <c r="D97" s="52"/>
      <c r="E97" s="5"/>
      <c r="F97" s="25"/>
      <c r="G97" s="51" t="s">
        <v>36</v>
      </c>
      <c r="H97" s="45"/>
      <c r="I97" s="45"/>
    </row>
    <row r="98" spans="1:9" x14ac:dyDescent="0.2">
      <c r="A98" s="6"/>
      <c r="B98" s="6"/>
      <c r="C98" s="6"/>
      <c r="D98" s="6"/>
      <c r="E98" s="6"/>
      <c r="F98" s="7"/>
      <c r="G98" s="6"/>
      <c r="H98" s="7"/>
      <c r="I98" s="7"/>
    </row>
    <row r="99" spans="1:9" s="13" customFormat="1" ht="19.5" customHeight="1" x14ac:dyDescent="0.2">
      <c r="A99" s="66" t="s">
        <v>97</v>
      </c>
      <c r="B99" s="66"/>
      <c r="C99" s="66"/>
      <c r="D99" s="66"/>
      <c r="E99" s="66"/>
      <c r="F99" s="66"/>
      <c r="G99" s="66"/>
      <c r="H99" s="66"/>
      <c r="I99" s="66"/>
    </row>
    <row r="100" spans="1:9" ht="57.75" customHeight="1" x14ac:dyDescent="0.2">
      <c r="A100" s="14" t="s">
        <v>28</v>
      </c>
      <c r="B100" s="14" t="s">
        <v>104</v>
      </c>
      <c r="C100" s="14" t="s">
        <v>103</v>
      </c>
      <c r="D100" s="14" t="s">
        <v>29</v>
      </c>
      <c r="E100" s="14" t="s">
        <v>30</v>
      </c>
      <c r="F100" s="15" t="s">
        <v>31</v>
      </c>
      <c r="G100" s="14" t="s">
        <v>32</v>
      </c>
      <c r="H100" s="15" t="s">
        <v>33</v>
      </c>
      <c r="I100" s="16" t="s">
        <v>34</v>
      </c>
    </row>
    <row r="101" spans="1:9" x14ac:dyDescent="0.2">
      <c r="A101" s="17" t="s">
        <v>37</v>
      </c>
      <c r="B101" s="18" t="s">
        <v>98</v>
      </c>
      <c r="C101" s="10"/>
      <c r="D101" s="19">
        <v>9000</v>
      </c>
      <c r="E101" s="14" t="s">
        <v>35</v>
      </c>
      <c r="F101" s="15"/>
      <c r="G101" s="20"/>
      <c r="H101" s="21"/>
      <c r="I101" s="22"/>
    </row>
    <row r="102" spans="1:9" x14ac:dyDescent="0.2">
      <c r="A102" s="17" t="s">
        <v>38</v>
      </c>
      <c r="B102" s="18" t="s">
        <v>99</v>
      </c>
      <c r="C102" s="10"/>
      <c r="D102" s="19">
        <v>240</v>
      </c>
      <c r="E102" s="23" t="s">
        <v>35</v>
      </c>
      <c r="F102" s="15"/>
      <c r="G102" s="20"/>
      <c r="H102" s="21"/>
      <c r="I102" s="22"/>
    </row>
    <row r="103" spans="1:9" ht="36.75" customHeight="1" x14ac:dyDescent="0.2">
      <c r="A103" s="17" t="s">
        <v>26</v>
      </c>
      <c r="B103" s="10" t="s">
        <v>100</v>
      </c>
      <c r="C103" s="10"/>
      <c r="D103" s="19">
        <v>200</v>
      </c>
      <c r="E103" s="23" t="s">
        <v>35</v>
      </c>
      <c r="F103" s="15"/>
      <c r="G103" s="33"/>
      <c r="H103" s="21"/>
      <c r="I103" s="22"/>
    </row>
    <row r="104" spans="1:9" s="13" customFormat="1" ht="21.75" customHeight="1" x14ac:dyDescent="0.2">
      <c r="A104" s="5"/>
      <c r="B104" s="5"/>
      <c r="C104" s="5"/>
      <c r="D104" s="52">
        <f>SUM(D101:D103)</f>
        <v>9440</v>
      </c>
      <c r="E104" s="5"/>
      <c r="F104" s="25"/>
      <c r="G104" s="56" t="s">
        <v>36</v>
      </c>
      <c r="H104" s="50"/>
      <c r="I104" s="45"/>
    </row>
    <row r="105" spans="1:9" x14ac:dyDescent="0.2">
      <c r="A105" s="6"/>
      <c r="B105" s="6"/>
      <c r="C105" s="6"/>
      <c r="D105" s="6"/>
      <c r="E105" s="6"/>
      <c r="F105" s="7"/>
      <c r="G105" s="35"/>
      <c r="H105" s="7"/>
      <c r="I105" s="7"/>
    </row>
    <row r="106" spans="1:9" s="13" customFormat="1" ht="21" customHeight="1" x14ac:dyDescent="0.2">
      <c r="A106" s="67" t="s">
        <v>101</v>
      </c>
      <c r="B106" s="67"/>
      <c r="C106" s="67"/>
      <c r="D106" s="67"/>
      <c r="E106" s="67"/>
      <c r="F106" s="67"/>
      <c r="G106" s="67">
        <v>8</v>
      </c>
      <c r="H106" s="67"/>
      <c r="I106" s="67"/>
    </row>
    <row r="107" spans="1:9" ht="47.25" customHeight="1" x14ac:dyDescent="0.2">
      <c r="A107" s="14" t="s">
        <v>28</v>
      </c>
      <c r="B107" s="14" t="s">
        <v>104</v>
      </c>
      <c r="C107" s="14" t="s">
        <v>103</v>
      </c>
      <c r="D107" s="14" t="s">
        <v>29</v>
      </c>
      <c r="E107" s="14" t="s">
        <v>30</v>
      </c>
      <c r="F107" s="15" t="s">
        <v>31</v>
      </c>
      <c r="G107" s="36" t="s">
        <v>32</v>
      </c>
      <c r="H107" s="15" t="s">
        <v>33</v>
      </c>
      <c r="I107" s="16" t="s">
        <v>34</v>
      </c>
    </row>
    <row r="108" spans="1:9" ht="24.75" customHeight="1" x14ac:dyDescent="0.2">
      <c r="A108" s="17" t="s">
        <v>37</v>
      </c>
      <c r="B108" s="18" t="s">
        <v>102</v>
      </c>
      <c r="C108" s="10"/>
      <c r="D108" s="19">
        <v>2500</v>
      </c>
      <c r="E108" s="23" t="s">
        <v>35</v>
      </c>
      <c r="F108" s="15"/>
      <c r="G108" s="20"/>
      <c r="H108" s="47"/>
      <c r="I108" s="48"/>
    </row>
    <row r="109" spans="1:9" x14ac:dyDescent="0.2">
      <c r="A109" s="6"/>
      <c r="B109" s="6"/>
      <c r="C109" s="6"/>
      <c r="D109" s="6"/>
      <c r="E109" s="6"/>
      <c r="F109" s="7"/>
      <c r="G109" s="35"/>
      <c r="H109" s="7"/>
      <c r="I109" s="7"/>
    </row>
    <row r="110" spans="1:9" x14ac:dyDescent="0.2">
      <c r="A110" s="43"/>
      <c r="B110" s="49"/>
      <c r="C110" s="43"/>
      <c r="D110" s="43"/>
      <c r="E110" s="43"/>
      <c r="F110" s="41"/>
      <c r="G110" s="43"/>
      <c r="H110" s="41"/>
      <c r="I110" s="41"/>
    </row>
    <row r="111" spans="1:9" x14ac:dyDescent="0.2">
      <c r="A111" s="39"/>
      <c r="B111" s="40"/>
      <c r="C111" s="43"/>
      <c r="D111" s="43"/>
      <c r="E111" s="43"/>
      <c r="F111" s="41"/>
      <c r="G111" s="35"/>
      <c r="H111" s="42"/>
      <c r="I111" s="42"/>
    </row>
  </sheetData>
  <sheetProtection selectLockedCells="1" selectUnlockedCells="1"/>
  <mergeCells count="32">
    <mergeCell ref="B27:I27"/>
    <mergeCell ref="A29:I29"/>
    <mergeCell ref="A44:I44"/>
    <mergeCell ref="C9:I9"/>
    <mergeCell ref="C10:I10"/>
    <mergeCell ref="C11:I11"/>
    <mergeCell ref="C12:I12"/>
    <mergeCell ref="B19:I19"/>
    <mergeCell ref="A99:I99"/>
    <mergeCell ref="A106:I106"/>
    <mergeCell ref="A51:I51"/>
    <mergeCell ref="A66:I66"/>
    <mergeCell ref="A75:I75"/>
    <mergeCell ref="A82:I82"/>
    <mergeCell ref="A92:I92"/>
    <mergeCell ref="A1:I1"/>
    <mergeCell ref="C4:I4"/>
    <mergeCell ref="C5:I5"/>
    <mergeCell ref="C7:I7"/>
    <mergeCell ref="C8:I8"/>
    <mergeCell ref="A2:I2"/>
    <mergeCell ref="B20:I20"/>
    <mergeCell ref="B21:I21"/>
    <mergeCell ref="B22:I22"/>
    <mergeCell ref="B25:C25"/>
    <mergeCell ref="B23:I23"/>
    <mergeCell ref="C13:I13"/>
    <mergeCell ref="B15:I15"/>
    <mergeCell ref="C6:I6"/>
    <mergeCell ref="B17:I17"/>
    <mergeCell ref="B18:I18"/>
    <mergeCell ref="B16:I16"/>
  </mergeCells>
  <phoneticPr fontId="8" type="noConversion"/>
  <pageMargins left="0.51181102362204722" right="0.51181102362204722" top="0.55118110236220474" bottom="0.55118110236220474" header="0.31496062992125984" footer="0.51181102362204722"/>
  <pageSetup paperSize="9" firstPageNumber="0" fitToHeight="0" orientation="landscape" r:id="rId1"/>
  <headerFooter alignWithMargins="0">
    <oddHeader>&amp;LTP.382.110.2025 EK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987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4</vt:i4>
      </vt:variant>
    </vt:vector>
  </HeadingPairs>
  <TitlesOfParts>
    <vt:vector size="5" baseType="lpstr">
      <vt:lpstr>Arkusz1</vt:lpstr>
      <vt:lpstr>Arkusz1!__xlnm_Print_Area</vt:lpstr>
      <vt:lpstr>Arkusz1!Excel_BuiltIn__FilterDatabase</vt:lpstr>
      <vt:lpstr>Arkusz1!Excel_BuiltIn_Print_Area</vt:lpstr>
      <vt:lpstr>Arkusz1!Obszar_wydruku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 Kałwińska-Kawa</dc:creator>
  <cp:lastModifiedBy>Ewelina Kopaczewska</cp:lastModifiedBy>
  <cp:revision>108</cp:revision>
  <cp:lastPrinted>2025-10-29T08:44:00Z</cp:lastPrinted>
  <dcterms:created xsi:type="dcterms:W3CDTF">2006-09-15T22:00:00Z</dcterms:created>
  <dcterms:modified xsi:type="dcterms:W3CDTF">2025-10-31T06:31:07Z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